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(Отчёт)'!$A$1:$L$40</definedName>
  </definedNames>
  <calcPr fullCalcOnLoad="1"/>
</workbook>
</file>

<file path=xl/sharedStrings.xml><?xml version="1.0" encoding="utf-8"?>
<sst xmlns="http://schemas.openxmlformats.org/spreadsheetml/2006/main" count="70" uniqueCount="62">
  <si>
    <t>N п/п</t>
  </si>
  <si>
    <t>Уникальный номер реестровой записи ведомственного перечня государственных услуг (работ)</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</si>
  <si>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</si>
  <si>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</si>
  <si>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</si>
  <si>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</si>
  <si>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</si>
  <si>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</si>
  <si>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</si>
  <si>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</si>
  <si>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</si>
  <si>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</si>
  <si>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</si>
  <si>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</si>
  <si>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</si>
  <si>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</si>
  <si>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</si>
  <si>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</si>
  <si>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</si>
  <si>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</si>
  <si>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</si>
  <si>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Человек</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</si>
  <si>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</si>
  <si>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</si>
  <si>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</si>
  <si>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</si>
  <si>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</si>
  <si>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качества государственной услуги (работы) от нормативного 
значения</t>
  </si>
  <si>
    <t>ВСЕГО</t>
  </si>
  <si>
    <t>22889000Р69000300002001</t>
  </si>
  <si>
    <t xml:space="preserve"> </t>
  </si>
  <si>
    <r>
      <rPr>
        <b/>
        <sz val="11"/>
        <rFont val="Times New Roman"/>
        <family val="1"/>
      </rPr>
      <t xml:space="preserve">Государственная услуга 1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</si>
  <si>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280000000120003330522045001001500001006100101</t>
  </si>
  <si>
    <r>
      <rPr>
        <b/>
        <sz val="11"/>
        <rFont val="Times New Roman"/>
        <family val="1"/>
      </rPr>
      <t xml:space="preserve">Государственная услуга 2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</si>
  <si>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280000000120003330522045001001200001003100101</t>
  </si>
  <si>
    <t>280000000120003330522045001001600001004100101</t>
  </si>
  <si>
    <r>
      <rPr>
        <b/>
        <sz val="11"/>
        <rFont val="Times New Roman"/>
        <family val="1"/>
      </rPr>
      <t xml:space="preserve">Государственная услуга 3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</si>
  <si>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280000000120003330522045001001700001002100101</t>
  </si>
  <si>
    <r>
      <rPr>
        <b/>
        <sz val="11"/>
        <rFont val="Times New Roman"/>
        <family val="1"/>
      </rPr>
      <t xml:space="preserve">Государственная услуга 4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</si>
  <si>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280000000120003330522045001001800001000100101</t>
  </si>
  <si>
    <r>
      <rPr>
        <b/>
        <sz val="11"/>
        <rFont val="Times New Roman"/>
        <family val="1"/>
      </rPr>
      <t xml:space="preserve">Государственная услуга 5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</si>
  <si>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работы и средств к существованию;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в семье инвалида или инвалидов, в том числе ребенка-инвалида или детей-инвалидов, нуждающихся в постоянном постороннем уходе</t>
  </si>
  <si>
    <t>Численность семей, получивших социальное сопровождение  (Семья)</t>
  </si>
  <si>
    <r>
      <rPr>
        <b/>
        <sz val="11"/>
        <rFont val="Times New Roman"/>
        <family val="1"/>
      </rPr>
      <t>Численность граждан, получивших социальные услуги</t>
    </r>
    <r>
      <rPr>
        <sz val="11"/>
        <rFont val="Times New Roman"/>
        <family val="1"/>
      </rPr>
      <t xml:space="preserve"> (Гражданин при наличии ребенка или детей (в том числе находящихся под опекой, попечительством), испытывающих трудности в социальной адаптации)</t>
    </r>
  </si>
  <si>
    <r>
      <rPr>
        <b/>
        <sz val="11"/>
        <rFont val="Times New Roman"/>
        <family val="1"/>
      </rPr>
      <t xml:space="preserve">Численность граждан, получивших социальные услуги </t>
    </r>
    <r>
      <rPr>
        <sz val="11"/>
        <rFont val="Times New Roman"/>
        <family val="1"/>
      </rPr>
      <t xml:space="preserve"> (Гражданин при отсутствии возможности обеспечения ухода (в том числе временного) за инвалидом, ребенком, детьми, а также отсутствие попечения над ними)</t>
    </r>
  </si>
  <si>
    <r>
      <rPr>
        <b/>
        <sz val="11"/>
        <rFont val="Times New Roman"/>
        <family val="1"/>
      </rPr>
      <t xml:space="preserve">Численность граждан, получивших социальные услуги </t>
    </r>
    <r>
      <rPr>
        <sz val="11"/>
        <rFont val="Times New Roman"/>
        <family val="1"/>
      </rPr>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r>
  </si>
  <si>
    <r>
      <rPr>
        <b/>
        <sz val="11"/>
        <rFont val="Times New Roman"/>
        <family val="1"/>
      </rPr>
      <t>Численность граждан, получивших социальные услуги</t>
    </r>
    <r>
      <rPr>
        <sz val="11"/>
        <rFont val="Times New Roman"/>
        <family val="1"/>
      </rPr>
      <t xml:space="preserve"> (Гражданин при отсутствии работы и средств к существованию)</t>
    </r>
  </si>
  <si>
    <r>
      <rPr>
        <b/>
        <sz val="11"/>
        <rFont val="Times New Roman"/>
        <family val="1"/>
      </rPr>
      <t>Численность граждан, получивших социальные услуги</t>
    </r>
    <r>
      <rPr>
        <sz val="11"/>
        <rFont val="Times New Roman"/>
        <family val="1"/>
      </rPr>
      <t xml:space="preserve">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r>
  </si>
  <si>
    <t>"Социально-рабилитационный центр для несовершеннолетних" Бологовского района</t>
  </si>
  <si>
    <t>Директор государственного бюджетного учреждения "Социально-реабилитационный центр для несовершеннолетних"  Бологовского района</t>
  </si>
  <si>
    <t>280000000120003330522046001801600001005100101</t>
  </si>
  <si>
    <t>Гражданин при наличии ребенка или детей (в том числе находящихся под опекой, попечительством), испытывающих трудности в социальной адаптации</t>
  </si>
  <si>
    <t>Численность граждан, получивших социальные услуги (Человек)</t>
  </si>
  <si>
    <t>280000000120003330522046001801500001007100101</t>
  </si>
  <si>
    <t xml:space="preserve">______________ А.О. Домбровская                                                                                             _______________ 2022г
          </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</si>
  <si>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rFont val="Times New Roman"/>
        <family val="1"/>
      </rPr>
      <t xml:space="preserve"> в пределах государственного задания</t>
    </r>
    <r>
      <rPr>
        <sz val="11"/>
        <rFont val="Times New Roman"/>
        <family val="1"/>
      </rPr>
      <t xml:space="preserve"> за отчетный финансовый год, руб.</t>
    </r>
  </si>
  <si>
    <r>
      <rPr>
        <b/>
        <sz val="11"/>
        <rFont val="Times New Roman"/>
        <family val="1"/>
      </rPr>
      <t xml:space="preserve">Государтвенная работа 1   </t>
    </r>
    <r>
      <rPr>
        <sz val="11"/>
        <rFont val="Times New Roman"/>
        <family val="1"/>
      </rPr>
      <t xml:space="preserve">                                                           Социальное сопровождение граждан нуждающихся в социальном обслуживании (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</si>
  <si>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rPr>
        <b/>
        <sz val="11"/>
        <rFont val="Times New Roman"/>
        <family val="1"/>
      </rPr>
      <t xml:space="preserve">Государственная услуга 6             </t>
    </r>
    <r>
      <rPr>
        <sz val="11"/>
        <rFont val="Times New Roman"/>
        <family val="1"/>
      </rPr>
      <t xml:space="preserve">                                Предоставление социального обслуживания в полустационарной форме</t>
    </r>
  </si>
  <si>
    <r>
      <t>(</t>
    </r>
    <r>
      <rPr>
        <b/>
        <sz val="11"/>
        <rFont val="Times New Roman"/>
        <family val="1"/>
      </rPr>
      <t>6 месяцев,</t>
    </r>
    <r>
      <rPr>
        <sz val="11"/>
        <rFont val="Times New Roman"/>
        <family val="1"/>
      </rPr>
      <t xml:space="preserve"> 9 месяцев,</t>
    </r>
    <r>
      <rPr>
        <sz val="12"/>
        <rFont val="Times New Roman"/>
        <family val="1"/>
      </rPr>
      <t xml:space="preserve"> год</t>
    </r>
    <r>
      <rPr>
        <sz val="11"/>
        <rFont val="Times New Roman"/>
        <family val="1"/>
      </rPr>
      <t>)</t>
    </r>
  </si>
  <si>
    <r>
      <rPr>
        <b/>
        <sz val="11"/>
        <rFont val="Times New Roman"/>
        <family val="1"/>
      </rPr>
      <t xml:space="preserve">Государственная услуга 7  </t>
    </r>
    <r>
      <rPr>
        <sz val="11"/>
        <rFont val="Times New Roman"/>
        <family val="1"/>
      </rPr>
      <t xml:space="preserve"> Предоставление социального обслуживания в полустационарной форме</t>
    </r>
  </si>
  <si>
    <t xml:space="preserve">Исполняющий обязанности Министра демографической и семейной политики  Тверской области                                                                                                        _______________ М.Г.Рапохин                                                                   _______________   2022г
</t>
  </si>
  <si>
    <r>
      <t xml:space="preserve">за отчетный период с </t>
    </r>
    <r>
      <rPr>
        <b/>
        <u val="single"/>
        <sz val="16"/>
        <rFont val="Times New Roman"/>
        <family val="1"/>
      </rPr>
      <t>01.01.2022</t>
    </r>
    <r>
      <rPr>
        <b/>
        <sz val="16"/>
        <rFont val="Times New Roman"/>
        <family val="1"/>
      </rPr>
      <t xml:space="preserve"> </t>
    </r>
    <r>
      <rPr>
        <sz val="11"/>
        <rFont val="Times New Roman"/>
        <family val="1"/>
      </rPr>
      <t xml:space="preserve">по </t>
    </r>
    <r>
      <rPr>
        <b/>
        <u val="single"/>
        <sz val="16"/>
        <rFont val="Times New Roman"/>
        <family val="1"/>
      </rPr>
      <t>30.06.2022</t>
    </r>
  </si>
</sst>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0000"/>
    <numFmt numFmtId="178" formatCode="0.0000000"/>
    <numFmt numFmtId="179" formatCode="0.000000"/>
    <numFmt numFmtId="180" formatCode="0.00000"/>
    <numFmt numFmtId="181" formatCode="0.0000"/>
    <numFmt numFmtId="182" formatCode="[$-FC19]d\ mmmm\ yyyy\ &quot;г.&quot;"/>
    <numFmt numFmtId="183" formatCode="#,##0.000"/>
    <numFmt numFmtId="184" formatCode="#,##0.0000"/>
    <numFmt numFmtId="185" formatCode="#,##0.0"/>
    <numFmt numFmtId="186" formatCode="#,##0.00\ &quot;₽&quot;"/>
    <numFmt numFmtId="187" formatCode="0.0"/>
    <numFmt numFmtId="188" formatCode="000000"/>
  </numFmts>
  <fonts count="56">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b/>
      <sz val="14"/>
      <name val="Times New Roman"/>
      <family val="1"/>
    </font>
    <font>
      <sz val="14"/>
      <name val="Times New Roman"/>
      <family val="1"/>
    </font>
    <font>
      <b/>
      <sz val="11"/>
      <name val="Times New Roman"/>
      <family val="1"/>
    </font>
    <font>
      <sz val="10"/>
      <name val="Times New Roman"/>
      <family val="1"/>
    </font>
    <font>
      <sz val="11"/>
      <name val="Calibri"/>
      <family val="2"/>
    </font>
    <font>
      <b/>
      <sz val="12"/>
      <name val="Times New Roman"/>
      <family val="1"/>
    </font>
    <font>
      <u val="single"/>
      <sz val="11"/>
      <name val="Times New Roman"/>
      <family val="1"/>
    </font>
    <font>
      <b/>
      <u val="single"/>
      <sz val="16"/>
      <name val="Times New Roman"/>
      <family val="1"/>
    </font>
    <font>
      <b/>
      <sz val="16"/>
      <name val="Times New Roman"/>
      <family val="1"/>
    </font>
    <font>
      <sz val="12"/>
      <name val="Times New Roman"/>
      <family val="1"/>
    </font>
    <font>
      <sz val="10"/>
      <name val="Arial"/>
      <family val="2"/>
    </font>
    <font>
      <sz val="14"/>
      <name val="Calibri"/>
      <family val="2"/>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FFC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9">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color indexed="8"/>
      </right>
      <top style="medium"/>
      <bottom style="thin">
        <color indexed="8"/>
      </bottom>
    </border>
    <border>
      <left style="thin"/>
      <right>
        <color indexed="63"/>
      </right>
      <top style="medium"/>
      <bottom style="thin"/>
    </border>
    <border>
      <left style="thin"/>
      <right style="medium"/>
      <top style="medium"/>
      <bottom style="thin"/>
    </border>
    <border>
      <left style="thin"/>
      <right style="thin"/>
      <top style="medium"/>
      <bottom style="thin"/>
    </border>
    <border>
      <left style="medium"/>
      <right style="thin">
        <color indexed="8"/>
      </right>
      <top style="thin">
        <color indexed="8"/>
      </top>
      <bottom style="thin">
        <color indexed="8"/>
      </bottom>
    </border>
    <border>
      <left style="thin"/>
      <right style="medium"/>
      <top style="thin"/>
      <bottom style="thin"/>
    </border>
    <border>
      <left style="thin"/>
      <right style="thin"/>
      <top style="thin"/>
      <bottom style="thin"/>
    </border>
    <border>
      <left style="medium"/>
      <right>
        <color indexed="63"/>
      </right>
      <top style="medium"/>
      <bottom>
        <color indexed="63"/>
      </bottom>
    </border>
    <border>
      <left style="thin"/>
      <right style="medium"/>
      <top style="medium"/>
      <bottom>
        <color indexed="63"/>
      </bottom>
    </border>
    <border>
      <left style="thin"/>
      <right style="thin"/>
      <top style="thin"/>
      <bottom>
        <color indexed="63"/>
      </bottom>
    </border>
    <border>
      <left style="thin"/>
      <right style="thin"/>
      <top style="medium"/>
      <bottom>
        <color indexed="63"/>
      </bottom>
    </border>
    <border>
      <left style="medium"/>
      <right style="medium"/>
      <top>
        <color indexed="63"/>
      </top>
      <bottom style="medium"/>
    </border>
    <border>
      <left style="thin"/>
      <right>
        <color indexed="63"/>
      </right>
      <top style="thin"/>
      <bottom style="thin"/>
    </border>
    <border>
      <left>
        <color indexed="63"/>
      </left>
      <right style="thin"/>
      <top style="medium"/>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style="thin">
        <color indexed="8"/>
      </left>
      <right style="thin">
        <color indexed="8"/>
      </right>
      <top style="thin">
        <color indexed="8"/>
      </top>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medium"/>
    </border>
    <border>
      <left style="thin"/>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4" fontId="38" fillId="0" borderId="1">
      <alignment horizontal="right" vertical="top" shrinkToFit="1"/>
      <protection/>
    </xf>
    <xf numFmtId="4" fontId="38" fillId="19" borderId="1">
      <alignment horizontal="right" vertical="top" shrinkToFit="1"/>
      <protection/>
    </xf>
    <xf numFmtId="4" fontId="38" fillId="20" borderId="2">
      <alignment horizontal="right" vertical="top" shrinkToFit="1"/>
      <protection/>
    </xf>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9" fillId="27" borderId="3" applyNumberFormat="0" applyAlignment="0" applyProtection="0"/>
    <xf numFmtId="0" fontId="40" fillId="28" borderId="4" applyNumberFormat="0" applyAlignment="0" applyProtection="0"/>
    <xf numFmtId="0" fontId="41" fillId="28" borderId="3" applyNumberFormat="0" applyAlignment="0" applyProtection="0"/>
    <xf numFmtId="0" fontId="4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51" fillId="31" borderId="0" applyNumberFormat="0" applyBorder="0" applyAlignment="0" applyProtection="0"/>
    <xf numFmtId="0" fontId="52" fillId="0" borderId="0" applyNumberFormat="0" applyFill="0" applyBorder="0" applyAlignment="0" applyProtection="0"/>
    <xf numFmtId="0" fontId="1" fillId="20" borderId="10" applyNumberFormat="0" applyFont="0" applyAlignment="0" applyProtection="0"/>
    <xf numFmtId="9" fontId="1" fillId="0" borderId="0" applyFont="0" applyFill="0" applyBorder="0" applyAlignment="0" applyProtection="0"/>
    <xf numFmtId="0" fontId="53" fillId="0" borderId="11" applyNumberFormat="0" applyFill="0" applyAlignment="0" applyProtection="0"/>
    <xf numFmtId="0" fontId="5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5" fillId="32" borderId="0" applyNumberFormat="0" applyBorder="0" applyAlignment="0" applyProtection="0"/>
  </cellStyleXfs>
  <cellXfs count="83">
    <xf numFmtId="0" fontId="0" fillId="0" borderId="0" xfId="0" applyFont="1" applyAlignment="1">
      <alignment/>
    </xf>
    <xf numFmtId="0" fontId="0" fillId="0" borderId="0" xfId="0" applyFont="1" applyAlignment="1">
      <alignment/>
    </xf>
    <xf numFmtId="0" fontId="0" fillId="33" borderId="0" xfId="0" applyFill="1" applyAlignment="1">
      <alignment/>
    </xf>
    <xf numFmtId="0" fontId="0" fillId="33" borderId="0" xfId="0" applyFill="1" applyAlignment="1">
      <alignment horizontal="center" vertical="center"/>
    </xf>
    <xf numFmtId="0" fontId="0" fillId="34" borderId="0" xfId="0" applyFill="1" applyAlignment="1">
      <alignment wrapText="1"/>
    </xf>
    <xf numFmtId="0" fontId="0" fillId="34" borderId="0" xfId="0" applyFill="1" applyAlignment="1">
      <alignment/>
    </xf>
    <xf numFmtId="0" fontId="3" fillId="34" borderId="0" xfId="0" applyFont="1" applyFill="1" applyAlignment="1">
      <alignment horizontal="center" wrapText="1"/>
    </xf>
    <xf numFmtId="0" fontId="0" fillId="34" borderId="0" xfId="0" applyFill="1" applyAlignment="1">
      <alignment horizontal="center" vertical="center"/>
    </xf>
    <xf numFmtId="0" fontId="0" fillId="34" borderId="0" xfId="0" applyFill="1" applyAlignment="1">
      <alignment horizontal="left" wrapText="1"/>
    </xf>
    <xf numFmtId="49" fontId="4" fillId="0" borderId="12" xfId="0" applyNumberFormat="1" applyFont="1" applyFill="1" applyBorder="1" applyAlignment="1" quotePrefix="1">
      <alignment vertical="top"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2" fontId="4" fillId="0" borderId="15" xfId="0" applyNumberFormat="1" applyFont="1" applyFill="1" applyBorder="1" applyAlignment="1">
      <alignment horizontal="center" vertical="center" wrapText="1"/>
    </xf>
    <xf numFmtId="49" fontId="4" fillId="0" borderId="16" xfId="0" applyNumberFormat="1" applyFont="1" applyFill="1" applyBorder="1" applyAlignment="1" quotePrefix="1">
      <alignment vertical="top"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2" fontId="4" fillId="0" borderId="18" xfId="0" applyNumberFormat="1" applyFont="1" applyFill="1" applyBorder="1" applyAlignment="1">
      <alignment horizontal="center" vertical="center" wrapText="1"/>
    </xf>
    <xf numFmtId="49" fontId="4" fillId="0" borderId="19" xfId="0" applyNumberFormat="1" applyFont="1" applyFill="1" applyBorder="1" applyAlignment="1" quotePrefix="1">
      <alignment vertical="top" wrapText="1"/>
    </xf>
    <xf numFmtId="188" fontId="4" fillId="0" borderId="20" xfId="0" applyNumberFormat="1" applyFont="1" applyFill="1" applyBorder="1" applyAlignment="1">
      <alignment horizontal="center" vertical="top" wrapText="1"/>
    </xf>
    <xf numFmtId="0" fontId="6" fillId="0" borderId="21" xfId="0" applyFont="1" applyFill="1" applyBorder="1" applyAlignment="1">
      <alignment horizontal="center" vertical="center" wrapText="1"/>
    </xf>
    <xf numFmtId="2" fontId="4" fillId="0" borderId="22" xfId="0" applyNumberFormat="1" applyFont="1" applyFill="1" applyBorder="1" applyAlignment="1">
      <alignment horizontal="center" vertical="center" wrapText="1"/>
    </xf>
    <xf numFmtId="0" fontId="6" fillId="0" borderId="22" xfId="0" applyFont="1" applyFill="1" applyBorder="1" applyAlignment="1">
      <alignment horizontal="center" vertical="center" wrapText="1"/>
    </xf>
    <xf numFmtId="49" fontId="4" fillId="0" borderId="18" xfId="0" applyNumberFormat="1" applyFont="1" applyFill="1" applyBorder="1" applyAlignment="1" quotePrefix="1">
      <alignment vertical="top" wrapText="1"/>
    </xf>
    <xf numFmtId="188" fontId="4" fillId="0" borderId="18" xfId="0" applyNumberFormat="1" applyFont="1" applyFill="1" applyBorder="1" applyAlignment="1">
      <alignment horizontal="center" vertical="top" wrapText="1"/>
    </xf>
    <xf numFmtId="0" fontId="6" fillId="0" borderId="18" xfId="0" applyFont="1" applyFill="1" applyBorder="1" applyAlignment="1">
      <alignment horizontal="center" vertical="center" wrapText="1"/>
    </xf>
    <xf numFmtId="2" fontId="5" fillId="0" borderId="18" xfId="0" applyNumberFormat="1" applyFont="1" applyFill="1" applyBorder="1" applyAlignment="1">
      <alignment horizontal="center" vertical="center" wrapText="1"/>
    </xf>
    <xf numFmtId="3" fontId="5" fillId="0" borderId="23" xfId="0" applyNumberFormat="1" applyFont="1" applyFill="1" applyBorder="1" applyAlignment="1">
      <alignment horizontal="center" vertical="center" wrapText="1"/>
    </xf>
    <xf numFmtId="2" fontId="7" fillId="0" borderId="23" xfId="0" applyNumberFormat="1" applyFont="1" applyFill="1" applyBorder="1" applyAlignment="1">
      <alignment horizontal="center" vertical="center" wrapText="1"/>
    </xf>
    <xf numFmtId="2" fontId="5" fillId="0" borderId="23" xfId="0" applyNumberFormat="1" applyFont="1" applyFill="1" applyBorder="1" applyAlignment="1">
      <alignment vertical="center" wrapText="1"/>
    </xf>
    <xf numFmtId="0" fontId="2" fillId="34" borderId="0" xfId="0" applyFont="1" applyFill="1" applyAlignment="1">
      <alignment horizontal="left" vertical="top" wrapText="1"/>
    </xf>
    <xf numFmtId="49" fontId="7" fillId="0" borderId="0" xfId="0" applyNumberFormat="1" applyFont="1" applyFill="1" applyBorder="1" applyAlignment="1">
      <alignment horizontal="center" vertical="top" wrapText="1"/>
    </xf>
    <xf numFmtId="0" fontId="6" fillId="0" borderId="0" xfId="0"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2" fontId="5" fillId="0" borderId="0" xfId="0" applyNumberFormat="1" applyFont="1" applyFill="1" applyBorder="1" applyAlignment="1">
      <alignment vertical="center" wrapText="1"/>
    </xf>
    <xf numFmtId="0" fontId="4" fillId="0" borderId="24" xfId="0" applyFont="1" applyFill="1" applyBorder="1" applyAlignment="1">
      <alignment horizontal="center" vertical="center" wrapText="1"/>
    </xf>
    <xf numFmtId="0" fontId="9" fillId="0" borderId="0" xfId="0" applyFont="1" applyFill="1" applyAlignment="1">
      <alignment/>
    </xf>
    <xf numFmtId="0" fontId="9" fillId="0" borderId="0" xfId="0" applyFont="1" applyFill="1" applyAlignment="1">
      <alignment horizontal="center" vertical="center"/>
    </xf>
    <xf numFmtId="0" fontId="4" fillId="0" borderId="21" xfId="0" applyFont="1" applyFill="1" applyBorder="1" applyAlignment="1">
      <alignment horizontal="center" vertical="center" wrapText="1"/>
    </xf>
    <xf numFmtId="3" fontId="4" fillId="0" borderId="18" xfId="0" applyNumberFormat="1" applyFont="1" applyFill="1" applyBorder="1" applyAlignment="1">
      <alignment horizontal="center" vertical="center" wrapText="1"/>
    </xf>
    <xf numFmtId="4" fontId="7" fillId="0" borderId="2" xfId="35" applyFont="1" applyFill="1" applyAlignment="1" applyProtection="1">
      <alignment horizontal="center" vertical="center" shrinkToFit="1"/>
      <protection/>
    </xf>
    <xf numFmtId="4" fontId="7" fillId="0" borderId="1" xfId="33" applyFont="1" applyFill="1" applyAlignment="1" applyProtection="1">
      <alignment horizontal="center" vertical="center" shrinkToFit="1"/>
      <protection/>
    </xf>
    <xf numFmtId="4" fontId="7" fillId="0" borderId="18" xfId="0" applyNumberFormat="1" applyFont="1" applyFill="1" applyBorder="1" applyAlignment="1">
      <alignment horizontal="center" vertical="center" wrapText="1"/>
    </xf>
    <xf numFmtId="4" fontId="8" fillId="0" borderId="18" xfId="0" applyNumberFormat="1" applyFont="1" applyFill="1" applyBorder="1" applyAlignment="1">
      <alignment horizontal="center" vertical="center" wrapText="1"/>
    </xf>
    <xf numFmtId="9" fontId="9" fillId="0" borderId="0" xfId="60" applyFont="1" applyFill="1" applyAlignment="1">
      <alignment/>
    </xf>
    <xf numFmtId="4" fontId="9" fillId="0" borderId="0" xfId="0" applyNumberFormat="1" applyFont="1" applyFill="1" applyAlignment="1">
      <alignment horizontal="center" vertical="center"/>
    </xf>
    <xf numFmtId="0" fontId="9" fillId="0" borderId="0" xfId="0" applyFont="1" applyFill="1" applyBorder="1" applyAlignment="1">
      <alignment/>
    </xf>
    <xf numFmtId="4" fontId="15" fillId="0" borderId="0" xfId="33" applyFont="1" applyFill="1" applyBorder="1" applyProtection="1">
      <alignment horizontal="right" vertical="top" shrinkToFit="1"/>
      <protection/>
    </xf>
    <xf numFmtId="4" fontId="15" fillId="0" borderId="0" xfId="34" applyFont="1" applyFill="1" applyBorder="1" applyProtection="1">
      <alignment horizontal="right" vertical="top" shrinkToFit="1"/>
      <protection/>
    </xf>
    <xf numFmtId="4" fontId="9" fillId="0" borderId="0" xfId="0" applyNumberFormat="1" applyFont="1" applyFill="1" applyBorder="1" applyAlignment="1">
      <alignment horizontal="center" vertical="center" wrapText="1"/>
    </xf>
    <xf numFmtId="4" fontId="4" fillId="0" borderId="25" xfId="0" applyNumberFormat="1" applyFont="1" applyFill="1" applyBorder="1" applyAlignment="1">
      <alignment horizontal="center" vertical="center" wrapText="1"/>
    </xf>
    <xf numFmtId="3" fontId="4" fillId="0" borderId="26" xfId="0" applyNumberFormat="1" applyFont="1" applyFill="1" applyBorder="1" applyAlignment="1">
      <alignment horizontal="center" vertical="center" wrapText="1"/>
    </xf>
    <xf numFmtId="4" fontId="4" fillId="0" borderId="15" xfId="0" applyNumberFormat="1" applyFont="1" applyFill="1" applyBorder="1" applyAlignment="1">
      <alignment horizontal="center" vertical="center" wrapText="1"/>
    </xf>
    <xf numFmtId="4" fontId="4" fillId="0" borderId="14" xfId="0" applyNumberFormat="1" applyFont="1" applyFill="1" applyBorder="1" applyAlignment="1">
      <alignment horizontal="center" vertical="center" wrapText="1"/>
    </xf>
    <xf numFmtId="4" fontId="4" fillId="0" borderId="27"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3" fontId="4" fillId="0" borderId="28" xfId="0" applyNumberFormat="1" applyFont="1" applyFill="1" applyBorder="1" applyAlignment="1">
      <alignment horizontal="center" vertical="center" wrapText="1"/>
    </xf>
    <xf numFmtId="0" fontId="4" fillId="0" borderId="29" xfId="0" applyFont="1" applyFill="1" applyBorder="1" applyAlignment="1">
      <alignment horizontal="center" vertical="center" wrapText="1"/>
    </xf>
    <xf numFmtId="4" fontId="4" fillId="0" borderId="21" xfId="0" applyNumberFormat="1" applyFont="1" applyFill="1" applyBorder="1" applyAlignment="1">
      <alignment horizontal="center" vertical="center" wrapText="1"/>
    </xf>
    <xf numFmtId="0" fontId="9" fillId="0" borderId="30" xfId="0" applyFont="1" applyFill="1" applyBorder="1" applyAlignment="1">
      <alignment/>
    </xf>
    <xf numFmtId="0" fontId="9" fillId="0" borderId="18" xfId="0" applyFont="1" applyFill="1" applyBorder="1" applyAlignment="1">
      <alignment/>
    </xf>
    <xf numFmtId="4" fontId="7" fillId="0" borderId="23" xfId="0" applyNumberFormat="1" applyFont="1" applyFill="1" applyBorder="1" applyAlignment="1">
      <alignment horizontal="center" vertical="center" wrapText="1"/>
    </xf>
    <xf numFmtId="4" fontId="7" fillId="0" borderId="31" xfId="0" applyNumberFormat="1" applyFont="1" applyFill="1" applyBorder="1" applyAlignment="1">
      <alignment horizontal="center" vertical="center"/>
    </xf>
    <xf numFmtId="4" fontId="7" fillId="0" borderId="32" xfId="0" applyNumberFormat="1" applyFont="1" applyFill="1" applyBorder="1" applyAlignment="1">
      <alignment horizontal="center" vertical="center" wrapText="1"/>
    </xf>
    <xf numFmtId="0" fontId="36" fillId="0" borderId="23" xfId="0" applyFont="1" applyFill="1" applyBorder="1" applyAlignment="1">
      <alignment/>
    </xf>
    <xf numFmtId="4" fontId="4"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xf>
    <xf numFmtId="0" fontId="16" fillId="0" borderId="0" xfId="0" applyFont="1" applyFill="1" applyBorder="1" applyAlignment="1">
      <alignment/>
    </xf>
    <xf numFmtId="4" fontId="9" fillId="0" borderId="0" xfId="0" applyNumberFormat="1" applyFont="1" applyFill="1" applyBorder="1" applyAlignment="1">
      <alignment horizontal="center" vertical="center"/>
    </xf>
    <xf numFmtId="0" fontId="4" fillId="0" borderId="0" xfId="0" applyFont="1" applyFill="1" applyAlignment="1">
      <alignment horizontal="center" vertical="center"/>
    </xf>
    <xf numFmtId="49" fontId="7" fillId="0" borderId="33" xfId="0" applyNumberFormat="1" applyFont="1" applyFill="1" applyBorder="1" applyAlignment="1">
      <alignment horizontal="center" vertical="top" wrapText="1"/>
    </xf>
    <xf numFmtId="49" fontId="7" fillId="0" borderId="34" xfId="0" applyNumberFormat="1" applyFont="1" applyFill="1" applyBorder="1" applyAlignment="1">
      <alignment horizontal="center" vertical="top" wrapText="1"/>
    </xf>
    <xf numFmtId="49" fontId="7" fillId="0" borderId="35" xfId="0" applyNumberFormat="1" applyFont="1" applyFill="1" applyBorder="1" applyAlignment="1">
      <alignment horizontal="center" vertical="top" wrapText="1"/>
    </xf>
    <xf numFmtId="0" fontId="3" fillId="34" borderId="0" xfId="0" applyFont="1" applyFill="1" applyAlignment="1">
      <alignment horizontal="center" vertical="center" wrapText="1"/>
    </xf>
    <xf numFmtId="0" fontId="2" fillId="34" borderId="0" xfId="0" applyFont="1" applyFill="1" applyAlignment="1">
      <alignment horizontal="left" vertical="top" wrapText="1"/>
    </xf>
    <xf numFmtId="0" fontId="10" fillId="0" borderId="0" xfId="0" applyFont="1" applyFill="1" applyAlignment="1">
      <alignment horizontal="center" vertical="center"/>
    </xf>
    <xf numFmtId="0" fontId="4" fillId="0" borderId="18" xfId="0" applyFont="1" applyFill="1" applyBorder="1" applyAlignment="1">
      <alignment horizontal="center" vertical="center" wrapText="1"/>
    </xf>
    <xf numFmtId="0" fontId="11"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36" xfId="0" applyFont="1" applyFill="1" applyBorder="1" applyAlignment="1">
      <alignment horizontal="center" vertical="center" wrapText="1"/>
    </xf>
    <xf numFmtId="2" fontId="5" fillId="0" borderId="37" xfId="0" applyNumberFormat="1" applyFont="1" applyFill="1" applyBorder="1" applyAlignment="1">
      <alignment horizontal="center" vertical="center" wrapText="1"/>
    </xf>
    <xf numFmtId="2" fontId="5" fillId="0" borderId="38" xfId="0" applyNumberFormat="1"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xl42"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2850475" y="103346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2812375" y="10306050"/>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1819275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4498300" y="10991850"/>
          <a:ext cx="173355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4"/>
  <sheetViews>
    <sheetView tabSelected="1" view="pageBreakPreview" zoomScale="70" zoomScaleNormal="87" zoomScaleSheetLayoutView="70" workbookViewId="0" topLeftCell="C9">
      <selection activeCell="G33" sqref="G33"/>
    </sheetView>
  </sheetViews>
  <sheetFormatPr defaultColWidth="9.140625" defaultRowHeight="15"/>
  <cols>
    <col min="1" max="1" width="7.8515625" style="0" customWidth="1"/>
    <col min="2" max="2" width="55.28125" style="0" customWidth="1"/>
    <col min="3" max="3" width="59.7109375" style="0" customWidth="1"/>
    <col min="4" max="4" width="53.7109375" style="0" customWidth="1"/>
    <col min="5" max="5" width="40.7109375" style="0" customWidth="1"/>
    <col min="6" max="6" width="30.8515625" style="2" customWidth="1"/>
    <col min="7" max="7" width="37.00390625" style="2" customWidth="1"/>
    <col min="8" max="8" width="25.28125" style="2" customWidth="1"/>
    <col min="9" max="9" width="28.7109375" style="3" customWidth="1"/>
    <col min="10" max="10" width="27.00390625" style="2" customWidth="1"/>
    <col min="11" max="11" width="27.28125" style="2" customWidth="1"/>
    <col min="12" max="12" width="26.28125" style="0" customWidth="1"/>
  </cols>
  <sheetData>
    <row r="1" spans="1:9" s="5" customFormat="1" ht="27.75" customHeight="1">
      <c r="A1" s="73" t="s">
        <v>18</v>
      </c>
      <c r="B1" s="73"/>
      <c r="C1" s="4"/>
      <c r="G1" s="6" t="s">
        <v>17</v>
      </c>
      <c r="I1" s="7"/>
    </row>
    <row r="2" spans="1:9" s="5" customFormat="1" ht="45" customHeight="1">
      <c r="A2" s="74" t="s">
        <v>60</v>
      </c>
      <c r="B2" s="74"/>
      <c r="C2" s="8"/>
      <c r="G2" s="74" t="s">
        <v>49</v>
      </c>
      <c r="I2" s="7"/>
    </row>
    <row r="3" spans="1:9" s="5" customFormat="1" ht="38.25" customHeight="1">
      <c r="A3" s="74"/>
      <c r="B3" s="74"/>
      <c r="C3" s="8"/>
      <c r="G3" s="74"/>
      <c r="I3" s="7"/>
    </row>
    <row r="4" spans="1:9" s="5" customFormat="1" ht="60">
      <c r="A4" s="74"/>
      <c r="B4" s="74"/>
      <c r="C4" s="8"/>
      <c r="G4" s="30" t="s">
        <v>54</v>
      </c>
      <c r="I4" s="7"/>
    </row>
    <row r="5" spans="1:18" s="5" customFormat="1" ht="15.75">
      <c r="A5" s="75" t="s">
        <v>5</v>
      </c>
      <c r="B5" s="75"/>
      <c r="C5" s="75"/>
      <c r="D5" s="75"/>
      <c r="E5" s="75"/>
      <c r="F5" s="75"/>
      <c r="G5" s="75"/>
      <c r="H5" s="36"/>
      <c r="I5" s="37"/>
      <c r="J5" s="36"/>
      <c r="K5" s="36"/>
      <c r="L5" s="36"/>
      <c r="M5" s="36"/>
      <c r="N5" s="36"/>
      <c r="O5" s="36"/>
      <c r="P5" s="36"/>
      <c r="Q5" s="36"/>
      <c r="R5" s="36"/>
    </row>
    <row r="6" spans="1:18" s="5" customFormat="1" ht="15">
      <c r="A6" s="78" t="s">
        <v>19</v>
      </c>
      <c r="B6" s="78"/>
      <c r="C6" s="78"/>
      <c r="D6" s="78"/>
      <c r="E6" s="78"/>
      <c r="F6" s="78"/>
      <c r="G6" s="78"/>
      <c r="H6" s="36"/>
      <c r="I6" s="37"/>
      <c r="J6" s="36"/>
      <c r="K6" s="36"/>
      <c r="L6" s="36"/>
      <c r="M6" s="36"/>
      <c r="N6" s="36"/>
      <c r="O6" s="36"/>
      <c r="P6" s="36"/>
      <c r="Q6" s="36"/>
      <c r="R6" s="36"/>
    </row>
    <row r="7" spans="1:18" s="5" customFormat="1" ht="15">
      <c r="A7" s="77" t="s">
        <v>48</v>
      </c>
      <c r="B7" s="77"/>
      <c r="C7" s="77"/>
      <c r="D7" s="77"/>
      <c r="E7" s="77"/>
      <c r="F7" s="77"/>
      <c r="G7" s="77"/>
      <c r="H7" s="36"/>
      <c r="I7" s="37"/>
      <c r="J7" s="36"/>
      <c r="K7" s="36"/>
      <c r="L7" s="36"/>
      <c r="M7" s="36"/>
      <c r="N7" s="36"/>
      <c r="O7" s="36"/>
      <c r="P7" s="36"/>
      <c r="Q7" s="36"/>
      <c r="R7" s="36"/>
    </row>
    <row r="8" spans="1:18" s="5" customFormat="1" ht="15">
      <c r="A8" s="69" t="s">
        <v>3</v>
      </c>
      <c r="B8" s="69"/>
      <c r="C8" s="69"/>
      <c r="D8" s="69"/>
      <c r="E8" s="69"/>
      <c r="F8" s="69"/>
      <c r="G8" s="69"/>
      <c r="H8" s="36"/>
      <c r="I8" s="37"/>
      <c r="J8" s="36"/>
      <c r="K8" s="36"/>
      <c r="L8" s="36"/>
      <c r="M8" s="36"/>
      <c r="N8" s="36"/>
      <c r="O8" s="36"/>
      <c r="P8" s="36"/>
      <c r="Q8" s="36"/>
      <c r="R8" s="36"/>
    </row>
    <row r="9" spans="1:18" s="5" customFormat="1" ht="15">
      <c r="A9" s="69"/>
      <c r="B9" s="69"/>
      <c r="C9" s="69"/>
      <c r="D9" s="69"/>
      <c r="E9" s="69"/>
      <c r="F9" s="69"/>
      <c r="G9" s="69"/>
      <c r="H9" s="36"/>
      <c r="I9" s="37"/>
      <c r="J9" s="36"/>
      <c r="K9" s="36"/>
      <c r="L9" s="36"/>
      <c r="M9" s="36"/>
      <c r="N9" s="36"/>
      <c r="O9" s="36"/>
      <c r="P9" s="36"/>
      <c r="Q9" s="36"/>
      <c r="R9" s="36"/>
    </row>
    <row r="10" spans="1:18" ht="20.25">
      <c r="A10" s="69" t="s">
        <v>61</v>
      </c>
      <c r="B10" s="69"/>
      <c r="C10" s="69"/>
      <c r="D10" s="69"/>
      <c r="E10" s="69"/>
      <c r="F10" s="69"/>
      <c r="G10" s="69"/>
      <c r="H10" s="36"/>
      <c r="I10" s="37"/>
      <c r="J10" s="36"/>
      <c r="K10" s="36"/>
      <c r="L10" s="36"/>
      <c r="M10" s="36"/>
      <c r="N10" s="36"/>
      <c r="O10" s="36"/>
      <c r="P10" s="36"/>
      <c r="Q10" s="36"/>
      <c r="R10" s="36"/>
    </row>
    <row r="11" spans="1:18" ht="15.75">
      <c r="A11" s="69" t="s">
        <v>58</v>
      </c>
      <c r="B11" s="69"/>
      <c r="C11" s="69"/>
      <c r="D11" s="69"/>
      <c r="E11" s="69"/>
      <c r="F11" s="69"/>
      <c r="G11" s="69"/>
      <c r="H11" s="36"/>
      <c r="I11" s="37"/>
      <c r="J11" s="36"/>
      <c r="K11" s="36"/>
      <c r="L11" s="36"/>
      <c r="M11" s="36"/>
      <c r="N11" s="36"/>
      <c r="O11" s="36"/>
      <c r="P11" s="36"/>
      <c r="Q11" s="36"/>
      <c r="R11" s="36"/>
    </row>
    <row r="12" spans="1:18" ht="11.25" customHeight="1">
      <c r="A12" s="69"/>
      <c r="B12" s="69"/>
      <c r="C12" s="69"/>
      <c r="D12" s="69"/>
      <c r="E12" s="69"/>
      <c r="F12" s="69"/>
      <c r="G12" s="69"/>
      <c r="H12" s="36"/>
      <c r="I12" s="37"/>
      <c r="J12" s="36"/>
      <c r="K12" s="36"/>
      <c r="L12" s="36"/>
      <c r="M12" s="36"/>
      <c r="N12" s="36"/>
      <c r="O12" s="36"/>
      <c r="P12" s="36"/>
      <c r="Q12" s="36"/>
      <c r="R12" s="36"/>
    </row>
    <row r="13" spans="1:18" ht="15">
      <c r="A13" s="69" t="s">
        <v>6</v>
      </c>
      <c r="B13" s="69"/>
      <c r="C13" s="69"/>
      <c r="D13" s="69"/>
      <c r="E13" s="69"/>
      <c r="F13" s="69"/>
      <c r="G13" s="69"/>
      <c r="H13" s="36"/>
      <c r="I13" s="37"/>
      <c r="J13" s="36"/>
      <c r="K13" s="36"/>
      <c r="L13" s="36"/>
      <c r="M13" s="36"/>
      <c r="N13" s="36"/>
      <c r="O13" s="36"/>
      <c r="P13" s="36"/>
      <c r="Q13" s="36"/>
      <c r="R13" s="36"/>
    </row>
    <row r="14" spans="1:18" ht="15">
      <c r="A14" s="69" t="s">
        <v>2</v>
      </c>
      <c r="B14" s="69"/>
      <c r="C14" s="69"/>
      <c r="D14" s="69"/>
      <c r="E14" s="69"/>
      <c r="F14" s="69"/>
      <c r="G14" s="69"/>
      <c r="H14" s="36"/>
      <c r="I14" s="37"/>
      <c r="J14" s="36"/>
      <c r="K14" s="36"/>
      <c r="L14" s="36"/>
      <c r="M14" s="36"/>
      <c r="N14" s="36"/>
      <c r="O14" s="36"/>
      <c r="P14" s="36"/>
      <c r="Q14" s="36"/>
      <c r="R14" s="36"/>
    </row>
    <row r="15" spans="1:18" ht="18.75" customHeight="1">
      <c r="A15" s="36"/>
      <c r="B15" s="36"/>
      <c r="C15" s="36"/>
      <c r="D15" s="36"/>
      <c r="E15" s="36"/>
      <c r="F15" s="36"/>
      <c r="G15" s="36"/>
      <c r="H15" s="36"/>
      <c r="I15" s="37"/>
      <c r="J15" s="36"/>
      <c r="K15" s="36"/>
      <c r="L15" s="36"/>
      <c r="M15" s="36"/>
      <c r="N15" s="36"/>
      <c r="O15" s="36"/>
      <c r="P15" s="36"/>
      <c r="Q15" s="36"/>
      <c r="R15" s="36"/>
    </row>
    <row r="16" spans="1:18" ht="198" customHeight="1">
      <c r="A16" s="16" t="s">
        <v>0</v>
      </c>
      <c r="B16" s="16" t="s">
        <v>14</v>
      </c>
      <c r="C16" s="16" t="s">
        <v>55</v>
      </c>
      <c r="D16" s="16" t="s">
        <v>15</v>
      </c>
      <c r="E16" s="16" t="s">
        <v>16</v>
      </c>
      <c r="F16" s="16" t="s">
        <v>11</v>
      </c>
      <c r="G16" s="38" t="s">
        <v>4</v>
      </c>
      <c r="H16" s="36"/>
      <c r="I16" s="37"/>
      <c r="J16" s="36"/>
      <c r="K16" s="36"/>
      <c r="L16" s="36"/>
      <c r="M16" s="36"/>
      <c r="N16" s="36"/>
      <c r="O16" s="36"/>
      <c r="P16" s="36"/>
      <c r="Q16" s="36"/>
      <c r="R16" s="36"/>
    </row>
    <row r="17" spans="1:18" ht="30">
      <c r="A17" s="16">
        <v>1</v>
      </c>
      <c r="B17" s="16">
        <v>2</v>
      </c>
      <c r="C17" s="16">
        <v>3</v>
      </c>
      <c r="D17" s="16">
        <v>4</v>
      </c>
      <c r="E17" s="16">
        <v>5</v>
      </c>
      <c r="F17" s="16" t="s">
        <v>13</v>
      </c>
      <c r="G17" s="16">
        <v>7</v>
      </c>
      <c r="H17" s="36"/>
      <c r="I17" s="37"/>
      <c r="J17" s="36"/>
      <c r="K17" s="36"/>
      <c r="L17" s="36"/>
      <c r="M17" s="36"/>
      <c r="N17" s="36"/>
      <c r="O17" s="36"/>
      <c r="P17" s="36"/>
      <c r="Q17" s="36"/>
      <c r="R17" s="36"/>
    </row>
    <row r="18" spans="1:18" ht="59.25" customHeight="1" thickBot="1">
      <c r="A18" s="39">
        <v>1</v>
      </c>
      <c r="B18" s="40">
        <v>6564185.59</v>
      </c>
      <c r="C18" s="41">
        <v>0</v>
      </c>
      <c r="D18" s="41">
        <v>0</v>
      </c>
      <c r="E18" s="40">
        <v>5920703.17</v>
      </c>
      <c r="F18" s="42">
        <f>E18/(B18+C18+D18)</f>
        <v>0.9019707149992388</v>
      </c>
      <c r="G18" s="43"/>
      <c r="H18" s="44"/>
      <c r="I18" s="45"/>
      <c r="J18" s="36"/>
      <c r="K18" s="36"/>
      <c r="L18" s="36"/>
      <c r="M18" s="36"/>
      <c r="N18" s="36"/>
      <c r="O18" s="36"/>
      <c r="P18" s="36"/>
      <c r="Q18" s="36"/>
      <c r="R18" s="36"/>
    </row>
    <row r="19" spans="1:18" ht="29.25" customHeight="1">
      <c r="A19" s="46"/>
      <c r="B19" s="47"/>
      <c r="C19" s="46"/>
      <c r="D19" s="47"/>
      <c r="E19" s="48"/>
      <c r="F19" s="46"/>
      <c r="G19" s="46"/>
      <c r="H19" s="36"/>
      <c r="I19" s="37"/>
      <c r="J19" s="36"/>
      <c r="K19" s="36"/>
      <c r="L19" s="36"/>
      <c r="M19" s="36"/>
      <c r="N19" s="36"/>
      <c r="O19" s="36"/>
      <c r="P19" s="36"/>
      <c r="Q19" s="36"/>
      <c r="R19" s="36"/>
    </row>
    <row r="20" spans="1:18" ht="15">
      <c r="A20" s="69" t="s">
        <v>7</v>
      </c>
      <c r="B20" s="69"/>
      <c r="C20" s="69"/>
      <c r="D20" s="69"/>
      <c r="E20" s="69"/>
      <c r="F20" s="69"/>
      <c r="G20" s="69"/>
      <c r="H20" s="36"/>
      <c r="I20" s="37"/>
      <c r="J20" s="36"/>
      <c r="K20" s="36"/>
      <c r="L20" s="36"/>
      <c r="M20" s="36"/>
      <c r="N20" s="36"/>
      <c r="O20" s="36"/>
      <c r="P20" s="36"/>
      <c r="Q20" s="36"/>
      <c r="R20" s="36"/>
    </row>
    <row r="21" spans="1:18" ht="15">
      <c r="A21" s="69" t="s">
        <v>8</v>
      </c>
      <c r="B21" s="69"/>
      <c r="C21" s="69"/>
      <c r="D21" s="69"/>
      <c r="E21" s="69"/>
      <c r="F21" s="69"/>
      <c r="G21" s="69"/>
      <c r="H21" s="36"/>
      <c r="I21" s="37"/>
      <c r="J21" s="36"/>
      <c r="K21" s="36"/>
      <c r="L21" s="36"/>
      <c r="M21" s="36"/>
      <c r="N21" s="36"/>
      <c r="O21" s="36"/>
      <c r="P21" s="36"/>
      <c r="Q21" s="36"/>
      <c r="R21" s="36"/>
    </row>
    <row r="22" spans="1:18" ht="15" customHeight="1">
      <c r="A22" s="36"/>
      <c r="B22" s="36"/>
      <c r="C22" s="36"/>
      <c r="D22" s="36"/>
      <c r="E22" s="36"/>
      <c r="F22" s="36"/>
      <c r="G22" s="36"/>
      <c r="H22" s="36"/>
      <c r="I22" s="49"/>
      <c r="J22" s="36"/>
      <c r="K22" s="36"/>
      <c r="L22" s="36"/>
      <c r="M22" s="36"/>
      <c r="N22" s="36"/>
      <c r="O22" s="36"/>
      <c r="P22" s="36"/>
      <c r="Q22" s="36"/>
      <c r="R22" s="36"/>
    </row>
    <row r="23" spans="1:18" ht="114.75" customHeight="1">
      <c r="A23" s="76" t="s">
        <v>0</v>
      </c>
      <c r="B23" s="76" t="s">
        <v>1</v>
      </c>
      <c r="C23" s="76" t="s">
        <v>22</v>
      </c>
      <c r="D23" s="76" t="s">
        <v>23</v>
      </c>
      <c r="E23" s="76" t="s">
        <v>24</v>
      </c>
      <c r="F23" s="76" t="s">
        <v>9</v>
      </c>
      <c r="G23" s="76" t="s">
        <v>10</v>
      </c>
      <c r="H23" s="79" t="s">
        <v>25</v>
      </c>
      <c r="I23" s="76" t="s">
        <v>26</v>
      </c>
      <c r="J23" s="76" t="s">
        <v>20</v>
      </c>
      <c r="K23" s="76" t="s">
        <v>12</v>
      </c>
      <c r="L23" s="76" t="s">
        <v>27</v>
      </c>
      <c r="M23" s="36"/>
      <c r="N23" s="36"/>
      <c r="O23" s="36"/>
      <c r="P23" s="36"/>
      <c r="Q23" s="36"/>
      <c r="R23" s="36"/>
    </row>
    <row r="24" spans="1:18" ht="30.75" customHeight="1">
      <c r="A24" s="76"/>
      <c r="B24" s="76"/>
      <c r="C24" s="76"/>
      <c r="D24" s="76"/>
      <c r="E24" s="76"/>
      <c r="F24" s="76"/>
      <c r="G24" s="76"/>
      <c r="H24" s="80"/>
      <c r="I24" s="76"/>
      <c r="J24" s="76"/>
      <c r="K24" s="76"/>
      <c r="L24" s="76"/>
      <c r="M24" s="36"/>
      <c r="N24" s="36"/>
      <c r="O24" s="36"/>
      <c r="P24" s="36"/>
      <c r="Q24" s="36"/>
      <c r="R24" s="36"/>
    </row>
    <row r="25" spans="1:18" ht="15.75" thickBot="1">
      <c r="A25" s="16">
        <v>1</v>
      </c>
      <c r="B25" s="38">
        <v>2</v>
      </c>
      <c r="C25" s="38">
        <v>3</v>
      </c>
      <c r="D25" s="38">
        <v>4</v>
      </c>
      <c r="E25" s="38">
        <v>5</v>
      </c>
      <c r="F25" s="38">
        <v>6</v>
      </c>
      <c r="G25" s="38">
        <v>7</v>
      </c>
      <c r="H25" s="38">
        <v>8</v>
      </c>
      <c r="I25" s="38">
        <v>9</v>
      </c>
      <c r="J25" s="38">
        <v>10</v>
      </c>
      <c r="K25" s="16">
        <v>11</v>
      </c>
      <c r="L25" s="16">
        <v>12</v>
      </c>
      <c r="M25" s="36"/>
      <c r="N25" s="36"/>
      <c r="O25" s="36"/>
      <c r="P25" s="36"/>
      <c r="Q25" s="36"/>
      <c r="R25" s="36"/>
    </row>
    <row r="26" spans="1:18" s="1" customFormat="1" ht="137.25" customHeight="1" thickBot="1">
      <c r="A26" s="35">
        <v>1</v>
      </c>
      <c r="B26" s="9" t="s">
        <v>32</v>
      </c>
      <c r="C26" s="10" t="s">
        <v>31</v>
      </c>
      <c r="D26" s="11" t="s">
        <v>43</v>
      </c>
      <c r="E26" s="50" t="s">
        <v>21</v>
      </c>
      <c r="F26" s="51">
        <v>10</v>
      </c>
      <c r="G26" s="12">
        <v>4</v>
      </c>
      <c r="H26" s="13">
        <f aca="true" t="shared" si="0" ref="H26:H33">G26/F26</f>
        <v>0.4</v>
      </c>
      <c r="I26" s="52">
        <v>1980097.2</v>
      </c>
      <c r="J26" s="53">
        <f>I26/SUM($I$26:$I$33)</f>
        <v>0.16340066879680504</v>
      </c>
      <c r="K26" s="81">
        <f>(H26*J26+H27*J27+H28*J28+H29*J29+H30*J30+H31*J31+H32*J32+H33*J33)</f>
        <v>0.45367721762417773</v>
      </c>
      <c r="L26" s="16"/>
      <c r="M26" s="36"/>
      <c r="N26" s="36"/>
      <c r="O26" s="36"/>
      <c r="P26" s="36"/>
      <c r="Q26" s="36"/>
      <c r="R26" s="36"/>
    </row>
    <row r="27" spans="1:18" s="1" customFormat="1" ht="114.75" customHeight="1" thickBot="1">
      <c r="A27" s="35">
        <v>2</v>
      </c>
      <c r="B27" s="14" t="s">
        <v>34</v>
      </c>
      <c r="C27" s="10" t="s">
        <v>33</v>
      </c>
      <c r="D27" s="15" t="s">
        <v>44</v>
      </c>
      <c r="E27" s="54" t="s">
        <v>21</v>
      </c>
      <c r="F27" s="51">
        <v>10</v>
      </c>
      <c r="G27" s="16">
        <v>4</v>
      </c>
      <c r="H27" s="17">
        <f t="shared" si="0"/>
        <v>0.4</v>
      </c>
      <c r="I27" s="52">
        <f>I26</f>
        <v>1980097.2</v>
      </c>
      <c r="J27" s="53">
        <f aca="true" t="shared" si="1" ref="J27:J33">I27/SUM($I$26:$I$33)</f>
        <v>0.16340066879680504</v>
      </c>
      <c r="K27" s="82"/>
      <c r="L27" s="16"/>
      <c r="M27" s="36"/>
      <c r="N27" s="36"/>
      <c r="O27" s="36"/>
      <c r="P27" s="36"/>
      <c r="Q27" s="36"/>
      <c r="R27" s="36"/>
    </row>
    <row r="28" spans="1:18" s="1" customFormat="1" ht="140.25" customHeight="1" thickBot="1">
      <c r="A28" s="35">
        <v>3</v>
      </c>
      <c r="B28" s="14" t="s">
        <v>35</v>
      </c>
      <c r="C28" s="10" t="s">
        <v>36</v>
      </c>
      <c r="D28" s="15" t="s">
        <v>45</v>
      </c>
      <c r="E28" s="54" t="s">
        <v>21</v>
      </c>
      <c r="F28" s="51">
        <v>6</v>
      </c>
      <c r="G28" s="16">
        <v>3</v>
      </c>
      <c r="H28" s="17">
        <f t="shared" si="0"/>
        <v>0.5</v>
      </c>
      <c r="I28" s="55">
        <v>1188058.32</v>
      </c>
      <c r="J28" s="53">
        <f t="shared" si="1"/>
        <v>0.09804040127808303</v>
      </c>
      <c r="K28" s="82"/>
      <c r="L28" s="16"/>
      <c r="M28" s="36"/>
      <c r="N28" s="36"/>
      <c r="O28" s="36"/>
      <c r="P28" s="36"/>
      <c r="Q28" s="36"/>
      <c r="R28" s="36"/>
    </row>
    <row r="29" spans="1:18" s="1" customFormat="1" ht="131.25" customHeight="1" thickBot="1">
      <c r="A29" s="35">
        <v>4</v>
      </c>
      <c r="B29" s="14" t="s">
        <v>37</v>
      </c>
      <c r="C29" s="10" t="s">
        <v>38</v>
      </c>
      <c r="D29" s="15" t="s">
        <v>46</v>
      </c>
      <c r="E29" s="54" t="s">
        <v>21</v>
      </c>
      <c r="F29" s="51">
        <v>10</v>
      </c>
      <c r="G29" s="16">
        <v>5</v>
      </c>
      <c r="H29" s="17">
        <f t="shared" si="0"/>
        <v>0.5</v>
      </c>
      <c r="I29" s="52">
        <f>I27</f>
        <v>1980097.2</v>
      </c>
      <c r="J29" s="53">
        <f t="shared" si="1"/>
        <v>0.16340066879680504</v>
      </c>
      <c r="K29" s="82"/>
      <c r="L29" s="16"/>
      <c r="M29" s="36"/>
      <c r="N29" s="36"/>
      <c r="O29" s="36"/>
      <c r="P29" s="36"/>
      <c r="Q29" s="36"/>
      <c r="R29" s="36"/>
    </row>
    <row r="30" spans="1:18" s="1" customFormat="1" ht="135" customHeight="1" thickBot="1">
      <c r="A30" s="35">
        <v>5</v>
      </c>
      <c r="B30" s="14" t="s">
        <v>39</v>
      </c>
      <c r="C30" s="10" t="s">
        <v>40</v>
      </c>
      <c r="D30" s="15" t="s">
        <v>47</v>
      </c>
      <c r="E30" s="54" t="s">
        <v>21</v>
      </c>
      <c r="F30" s="56">
        <v>12</v>
      </c>
      <c r="G30" s="16">
        <v>7</v>
      </c>
      <c r="H30" s="17">
        <f t="shared" si="0"/>
        <v>0.5833333333333334</v>
      </c>
      <c r="I30" s="55">
        <v>2376116.64</v>
      </c>
      <c r="J30" s="53">
        <f t="shared" si="1"/>
        <v>0.19608080255616606</v>
      </c>
      <c r="K30" s="82"/>
      <c r="L30" s="16"/>
      <c r="M30" s="36"/>
      <c r="N30" s="36"/>
      <c r="O30" s="36"/>
      <c r="P30" s="36"/>
      <c r="Q30" s="36"/>
      <c r="R30" s="36"/>
    </row>
    <row r="31" spans="1:18" ht="263.25" customHeight="1" thickBot="1">
      <c r="A31" s="57">
        <v>6</v>
      </c>
      <c r="B31" s="18" t="s">
        <v>29</v>
      </c>
      <c r="C31" s="38" t="s">
        <v>56</v>
      </c>
      <c r="D31" s="19" t="s">
        <v>41</v>
      </c>
      <c r="E31" s="58" t="s">
        <v>42</v>
      </c>
      <c r="F31" s="22">
        <v>63</v>
      </c>
      <c r="G31" s="20">
        <v>15</v>
      </c>
      <c r="H31" s="21">
        <f t="shared" si="0"/>
        <v>0.23809523809523808</v>
      </c>
      <c r="I31" s="58">
        <v>1007970.39</v>
      </c>
      <c r="J31" s="53">
        <f t="shared" si="1"/>
        <v>0.08317926809521088</v>
      </c>
      <c r="K31" s="82"/>
      <c r="L31" s="59"/>
      <c r="M31" s="36"/>
      <c r="N31" s="36"/>
      <c r="O31" s="36"/>
      <c r="P31" s="36"/>
      <c r="Q31" s="36"/>
      <c r="R31" s="36"/>
    </row>
    <row r="32" spans="1:18" ht="263.25" customHeight="1" thickBot="1">
      <c r="A32" s="16">
        <v>7</v>
      </c>
      <c r="B32" s="23" t="s">
        <v>50</v>
      </c>
      <c r="C32" s="16" t="s">
        <v>57</v>
      </c>
      <c r="D32" s="24" t="s">
        <v>51</v>
      </c>
      <c r="E32" s="55" t="s">
        <v>52</v>
      </c>
      <c r="F32" s="25">
        <v>1086</v>
      </c>
      <c r="G32" s="25">
        <v>597</v>
      </c>
      <c r="H32" s="17">
        <f t="shared" si="0"/>
        <v>0.5497237569060773</v>
      </c>
      <c r="I32" s="55">
        <v>351407.88</v>
      </c>
      <c r="J32" s="53">
        <f t="shared" si="1"/>
        <v>0.02899871916008336</v>
      </c>
      <c r="K32" s="26"/>
      <c r="L32" s="60"/>
      <c r="M32" s="36"/>
      <c r="N32" s="36"/>
      <c r="O32" s="36"/>
      <c r="P32" s="36"/>
      <c r="Q32" s="36"/>
      <c r="R32" s="36"/>
    </row>
    <row r="33" spans="1:18" ht="263.25" customHeight="1">
      <c r="A33" s="16">
        <v>8</v>
      </c>
      <c r="B33" s="23" t="s">
        <v>53</v>
      </c>
      <c r="C33" s="16" t="s">
        <v>59</v>
      </c>
      <c r="D33" s="24" t="s">
        <v>51</v>
      </c>
      <c r="E33" s="55" t="s">
        <v>52</v>
      </c>
      <c r="F33" s="25">
        <v>3876</v>
      </c>
      <c r="G33" s="25">
        <v>1577</v>
      </c>
      <c r="H33" s="17">
        <f t="shared" si="0"/>
        <v>0.4068627450980392</v>
      </c>
      <c r="I33" s="55">
        <v>1254203.49</v>
      </c>
      <c r="J33" s="53">
        <f t="shared" si="1"/>
        <v>0.10349880252004143</v>
      </c>
      <c r="K33" s="26"/>
      <c r="L33" s="60"/>
      <c r="M33" s="36"/>
      <c r="N33" s="36"/>
      <c r="O33" s="36"/>
      <c r="P33" s="36"/>
      <c r="Q33" s="36"/>
      <c r="R33" s="36"/>
    </row>
    <row r="34" spans="1:18" ht="27" customHeight="1" thickBot="1">
      <c r="A34" s="36"/>
      <c r="B34" s="70" t="s">
        <v>28</v>
      </c>
      <c r="C34" s="71"/>
      <c r="D34" s="72"/>
      <c r="E34" s="61" t="s">
        <v>21</v>
      </c>
      <c r="F34" s="27">
        <f>SUM(F26:F33)</f>
        <v>5073</v>
      </c>
      <c r="G34" s="27">
        <f>SUM(G26:G33)</f>
        <v>2212</v>
      </c>
      <c r="H34" s="28" t="s">
        <v>30</v>
      </c>
      <c r="I34" s="62">
        <f>SUM(I26:I33)</f>
        <v>12118048.320000002</v>
      </c>
      <c r="J34" s="63">
        <f>SUM(J26:J33)</f>
        <v>0.9999999999999999</v>
      </c>
      <c r="K34" s="29"/>
      <c r="L34" s="64"/>
      <c r="M34" s="36"/>
      <c r="N34" s="36"/>
      <c r="O34" s="36"/>
      <c r="P34" s="36"/>
      <c r="Q34" s="36"/>
      <c r="R34" s="36"/>
    </row>
    <row r="35" spans="1:18" ht="27" customHeight="1">
      <c r="A35" s="36"/>
      <c r="B35" s="31"/>
      <c r="C35" s="31"/>
      <c r="D35" s="31"/>
      <c r="E35" s="65"/>
      <c r="F35" s="32"/>
      <c r="G35" s="32"/>
      <c r="H35" s="33"/>
      <c r="I35" s="66"/>
      <c r="J35" s="65"/>
      <c r="K35" s="34"/>
      <c r="L35" s="46"/>
      <c r="M35" s="36"/>
      <c r="N35" s="36"/>
      <c r="O35" s="36"/>
      <c r="P35" s="36"/>
      <c r="Q35" s="36"/>
      <c r="R35" s="36"/>
    </row>
    <row r="36" spans="1:18" ht="27" customHeight="1">
      <c r="A36" s="36"/>
      <c r="B36" s="31"/>
      <c r="C36" s="31"/>
      <c r="D36" s="31"/>
      <c r="E36" s="65"/>
      <c r="F36" s="32"/>
      <c r="G36" s="67"/>
      <c r="H36" s="33"/>
      <c r="I36" s="68"/>
      <c r="J36" s="46"/>
      <c r="K36" s="46"/>
      <c r="L36" s="46"/>
      <c r="M36" s="36"/>
      <c r="N36" s="36"/>
      <c r="O36" s="36"/>
      <c r="P36" s="36"/>
      <c r="Q36" s="36"/>
      <c r="R36" s="36"/>
    </row>
    <row r="37" spans="1:18" ht="15">
      <c r="A37" s="36"/>
      <c r="B37" s="36"/>
      <c r="C37" s="36"/>
      <c r="D37" s="36"/>
      <c r="E37" s="36"/>
      <c r="F37" s="36"/>
      <c r="G37" s="36"/>
      <c r="H37" s="36"/>
      <c r="I37" s="37"/>
      <c r="J37" s="36"/>
      <c r="K37" s="36"/>
      <c r="L37" s="36"/>
      <c r="M37" s="36"/>
      <c r="N37" s="36"/>
      <c r="O37" s="36"/>
      <c r="P37" s="36"/>
      <c r="Q37" s="36"/>
      <c r="R37" s="36"/>
    </row>
    <row r="38" spans="1:18" ht="15">
      <c r="A38" s="36"/>
      <c r="B38" s="36"/>
      <c r="C38" s="36"/>
      <c r="D38" s="36"/>
      <c r="E38" s="36"/>
      <c r="F38" s="36"/>
      <c r="G38" s="36"/>
      <c r="H38" s="36"/>
      <c r="I38" s="37"/>
      <c r="J38" s="36"/>
      <c r="K38" s="36"/>
      <c r="L38" s="36"/>
      <c r="M38" s="36"/>
      <c r="N38" s="36"/>
      <c r="O38" s="36"/>
      <c r="P38" s="36"/>
      <c r="Q38" s="36"/>
      <c r="R38" s="36"/>
    </row>
    <row r="39" spans="1:18" ht="15">
      <c r="A39" s="36"/>
      <c r="B39" s="36"/>
      <c r="C39" s="36"/>
      <c r="D39" s="36"/>
      <c r="E39" s="36"/>
      <c r="F39" s="36"/>
      <c r="G39" s="36"/>
      <c r="H39" s="36"/>
      <c r="I39" s="37"/>
      <c r="J39" s="36"/>
      <c r="K39" s="36"/>
      <c r="L39" s="36"/>
      <c r="M39" s="36"/>
      <c r="N39" s="36"/>
      <c r="O39" s="36"/>
      <c r="P39" s="36"/>
      <c r="Q39" s="36"/>
      <c r="R39" s="36"/>
    </row>
    <row r="40" spans="1:18" ht="15">
      <c r="A40" s="36"/>
      <c r="B40" s="36"/>
      <c r="C40" s="36"/>
      <c r="D40" s="36"/>
      <c r="E40" s="36"/>
      <c r="F40" s="36"/>
      <c r="G40" s="36"/>
      <c r="H40" s="36"/>
      <c r="I40" s="37"/>
      <c r="J40" s="36"/>
      <c r="K40" s="36"/>
      <c r="L40" s="36"/>
      <c r="M40" s="36"/>
      <c r="N40" s="36"/>
      <c r="O40" s="36"/>
      <c r="P40" s="36"/>
      <c r="Q40" s="36"/>
      <c r="R40" s="36"/>
    </row>
    <row r="41" spans="1:18" ht="15">
      <c r="A41" s="36"/>
      <c r="B41" s="36"/>
      <c r="C41" s="36"/>
      <c r="D41" s="36"/>
      <c r="E41" s="36"/>
      <c r="F41" s="36"/>
      <c r="G41" s="36"/>
      <c r="H41" s="36"/>
      <c r="I41" s="37"/>
      <c r="J41" s="36"/>
      <c r="K41" s="36"/>
      <c r="L41" s="36"/>
      <c r="M41" s="36"/>
      <c r="N41" s="36"/>
      <c r="O41" s="36"/>
      <c r="P41" s="36"/>
      <c r="Q41" s="36"/>
      <c r="R41" s="36"/>
    </row>
    <row r="42" spans="1:18" ht="15">
      <c r="A42" s="36"/>
      <c r="B42" s="36"/>
      <c r="C42" s="36"/>
      <c r="D42" s="36"/>
      <c r="E42" s="36"/>
      <c r="F42" s="36"/>
      <c r="G42" s="36"/>
      <c r="H42" s="36"/>
      <c r="I42" s="37"/>
      <c r="J42" s="36"/>
      <c r="K42" s="36"/>
      <c r="L42" s="36"/>
      <c r="M42" s="36"/>
      <c r="N42" s="36"/>
      <c r="O42" s="36"/>
      <c r="P42" s="36"/>
      <c r="Q42" s="36"/>
      <c r="R42" s="36"/>
    </row>
    <row r="43" spans="1:18" ht="15">
      <c r="A43" s="36"/>
      <c r="B43" s="36"/>
      <c r="C43" s="36"/>
      <c r="D43" s="36"/>
      <c r="E43" s="36"/>
      <c r="F43" s="36"/>
      <c r="G43" s="36"/>
      <c r="H43" s="36"/>
      <c r="I43" s="37"/>
      <c r="J43" s="36"/>
      <c r="K43" s="36"/>
      <c r="L43" s="36"/>
      <c r="M43" s="36"/>
      <c r="N43" s="36"/>
      <c r="O43" s="36"/>
      <c r="P43" s="36"/>
      <c r="Q43" s="36"/>
      <c r="R43" s="36"/>
    </row>
    <row r="44" spans="1:18" ht="15">
      <c r="A44" s="36"/>
      <c r="B44" s="36"/>
      <c r="C44" s="36"/>
      <c r="D44" s="36"/>
      <c r="E44" s="36"/>
      <c r="F44" s="36"/>
      <c r="G44" s="36"/>
      <c r="H44" s="36"/>
      <c r="I44" s="37"/>
      <c r="J44" s="36"/>
      <c r="K44" s="36"/>
      <c r="L44" s="36"/>
      <c r="M44" s="36"/>
      <c r="N44" s="36"/>
      <c r="O44" s="36"/>
      <c r="P44" s="36"/>
      <c r="Q44" s="36"/>
      <c r="R44" s="36"/>
    </row>
  </sheetData>
  <sheetProtection/>
  <mergeCells count="29">
    <mergeCell ref="A20:G20"/>
    <mergeCell ref="H23:H24"/>
    <mergeCell ref="F23:F24"/>
    <mergeCell ref="G23:G24"/>
    <mergeCell ref="K26:K31"/>
    <mergeCell ref="L23:L24"/>
    <mergeCell ref="K23:K24"/>
    <mergeCell ref="I23:I24"/>
    <mergeCell ref="J23:J24"/>
    <mergeCell ref="A8:G8"/>
    <mergeCell ref="A9:G9"/>
    <mergeCell ref="A10:G10"/>
    <mergeCell ref="A6:G6"/>
    <mergeCell ref="D23:D24"/>
    <mergeCell ref="E23:E24"/>
    <mergeCell ref="B23:B24"/>
    <mergeCell ref="A14:G14"/>
    <mergeCell ref="C23:C24"/>
    <mergeCell ref="A21:G21"/>
    <mergeCell ref="A13:G13"/>
    <mergeCell ref="A11:G11"/>
    <mergeCell ref="B34:D34"/>
    <mergeCell ref="A12:G12"/>
    <mergeCell ref="A1:B1"/>
    <mergeCell ref="A2:B4"/>
    <mergeCell ref="G2:G3"/>
    <mergeCell ref="A5:G5"/>
    <mergeCell ref="A23:A24"/>
    <mergeCell ref="A7:G7"/>
  </mergeCells>
  <printOptions/>
  <pageMargins left="0.07874015748031496" right="0.11811023622047245" top="0.19" bottom="0.16" header="0.24" footer="0.19"/>
  <pageSetup fitToHeight="0" fitToWidth="1" horizontalDpi="600" verticalDpi="600" orientation="landscape" paperSize="9" scale="35" r:id="rId2"/>
  <headerFooter>
    <oddFooter>&amp;R&amp;P</oddFooter>
  </headerFooter>
  <rowBreaks count="1" manualBreakCount="1">
    <brk id="30"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Admn</cp:lastModifiedBy>
  <cp:lastPrinted>2022-07-05T07:04:48Z</cp:lastPrinted>
  <dcterms:created xsi:type="dcterms:W3CDTF">2016-02-04T06:52:46Z</dcterms:created>
  <dcterms:modified xsi:type="dcterms:W3CDTF">2022-07-06T08:54:48Z</dcterms:modified>
  <cp:category/>
  <cp:version/>
  <cp:contentType/>
  <cp:contentStatus/>
</cp:coreProperties>
</file>